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Isabel\aanbestedingen\printer-copier\"/>
    </mc:Choice>
  </mc:AlternateContent>
  <xr:revisionPtr revIDLastSave="0" documentId="8_{BC3C7D47-362C-4671-9ADC-648E90B057E3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Klikprijzen multifunctionals" sheetId="1" r:id="rId1"/>
    <sheet name="Huurprijzen multifunctionals" sheetId="4" r:id="rId2"/>
    <sheet name="Klikprijzen printers" sheetId="2" r:id="rId3"/>
    <sheet name="Huurprijzen printers" sheetId="6" r:id="rId4"/>
    <sheet name="Printer Optioneel" sheetId="7" r:id="rId5"/>
    <sheet name="Scanner Optioneel" sheetId="8" r:id="rId6"/>
  </sheets>
  <calcPr calcId="181029"/>
</workbook>
</file>

<file path=xl/calcChain.xml><?xml version="1.0" encoding="utf-8"?>
<calcChain xmlns="http://schemas.openxmlformats.org/spreadsheetml/2006/main">
  <c r="B32" i="4" l="1"/>
  <c r="D19" i="4"/>
  <c r="E19" i="4" s="1"/>
  <c r="D18" i="4"/>
  <c r="E18" i="4" s="1"/>
  <c r="E17" i="4"/>
  <c r="D17" i="4"/>
  <c r="B7" i="1" l="1"/>
  <c r="B6" i="1"/>
</calcChain>
</file>

<file path=xl/sharedStrings.xml><?xml version="1.0" encoding="utf-8"?>
<sst xmlns="http://schemas.openxmlformats.org/spreadsheetml/2006/main" count="260" uniqueCount="130">
  <si>
    <t>Klikprijzen multifunctionals</t>
  </si>
  <si>
    <t>Omschrijving</t>
  </si>
  <si>
    <t>Klikprijs (excl btw)</t>
  </si>
  <si>
    <t>Multifunctionals</t>
  </si>
  <si>
    <t>Z/W-afdrukken A4</t>
  </si>
  <si>
    <t>Kleurafdrukken A4</t>
  </si>
  <si>
    <t>Z/W-afdrukken A3</t>
  </si>
  <si>
    <t>Kleurafdrukken A3</t>
  </si>
  <si>
    <t>Onderhoud</t>
  </si>
  <si>
    <t>Uitbreiding onderhoud 1</t>
  </si>
  <si>
    <t>Uitbreiding onderhoud 2</t>
  </si>
  <si>
    <t>Uitbreiding onderhoud …</t>
  </si>
  <si>
    <t>Helpdesk</t>
  </si>
  <si>
    <t>Uitbreiding helpdesk 1</t>
  </si>
  <si>
    <t>Uitbreiding helpdesk 2</t>
  </si>
  <si>
    <t>Uitbreiding helpdesk …</t>
  </si>
  <si>
    <t>Huurprijzen multifunctional</t>
  </si>
  <si>
    <t>Type 1</t>
  </si>
  <si>
    <t>Type 2</t>
  </si>
  <si>
    <t>Type 3</t>
  </si>
  <si>
    <t>Type 4</t>
  </si>
  <si>
    <t>Snelheid</t>
  </si>
  <si>
    <t>min. 80 ppm</t>
  </si>
  <si>
    <t>min. 65 ppm</t>
  </si>
  <si>
    <t>min. 50 ppm</t>
  </si>
  <si>
    <t>min. 35 ppm</t>
  </si>
  <si>
    <t>Merk</t>
  </si>
  <si>
    <t>Canon</t>
  </si>
  <si>
    <t>Type</t>
  </si>
  <si>
    <t>iR Advanced C7580i</t>
  </si>
  <si>
    <t>iR Advanced C7565i</t>
  </si>
  <si>
    <t>iR Advanced C5550i</t>
  </si>
  <si>
    <t>iR Advanced C5535i</t>
  </si>
  <si>
    <t>Snelheid kleur</t>
  </si>
  <si>
    <t>Snelheid Z/W</t>
  </si>
  <si>
    <t>Maandelijkse huurprijs (excl btw)</t>
  </si>
  <si>
    <t>Basis (toestel + eventuele opties om aan minimum vereiste te voldoen)</t>
  </si>
  <si>
    <t>Verplichte uitbreidingen</t>
  </si>
  <si>
    <t>3e papierlade (500 vel)</t>
  </si>
  <si>
    <t>4e papierlade (500 vel)</t>
  </si>
  <si>
    <t>Postscript</t>
  </si>
  <si>
    <t>Perforeren</t>
  </si>
  <si>
    <t>Niet verplicht</t>
  </si>
  <si>
    <t>Nieten hoek</t>
  </si>
  <si>
    <t>EM4102 kaartlezer</t>
  </si>
  <si>
    <t>MiFare kaartlezer</t>
  </si>
  <si>
    <t>Gebruik prepaid kaarten</t>
  </si>
  <si>
    <t>Aanmelden via gebruikerscode</t>
  </si>
  <si>
    <t>Minimale hoogte tussen grond en bedieningsscherm van 80 cm</t>
  </si>
  <si>
    <t>Niet verplichte uitbreidingen</t>
  </si>
  <si>
    <t>hoge capaciteitslade</t>
  </si>
  <si>
    <t>wifi</t>
  </si>
  <si>
    <t>2e ethernet interface</t>
  </si>
  <si>
    <t>NFC</t>
  </si>
  <si>
    <t>Bluetooth</t>
  </si>
  <si>
    <t>scan preview</t>
  </si>
  <si>
    <t>lege pagina's overslaan</t>
  </si>
  <si>
    <t>compact PDF</t>
  </si>
  <si>
    <t>PDF-A</t>
  </si>
  <si>
    <t>XPS</t>
  </si>
  <si>
    <t>Scannen naar FTP</t>
  </si>
  <si>
    <t>Scannen naar Sharepoint</t>
  </si>
  <si>
    <t>Print preview</t>
  </si>
  <si>
    <t>Barcode afdrukken</t>
  </si>
  <si>
    <t>Verplicht</t>
  </si>
  <si>
    <t>Zadelnieten</t>
  </si>
  <si>
    <t>Plooien</t>
  </si>
  <si>
    <t>Tussenbladen</t>
  </si>
  <si>
    <t>Voor- en achterkaften toevoegen</t>
  </si>
  <si>
    <t>Toetsenbord</t>
  </si>
  <si>
    <t>Gebruik in omgeving met hoge vochtigheidsgraad</t>
  </si>
  <si>
    <t>Fax module</t>
  </si>
  <si>
    <t>Andere niet verplichte uitbreiding 1</t>
  </si>
  <si>
    <t>Andere niet verplichte uitbreiding 2</t>
  </si>
  <si>
    <t>Andere niet verplichte uitbreiding …</t>
  </si>
  <si>
    <t>Klikprijzen printers</t>
  </si>
  <si>
    <t>Huurprijzen printers</t>
  </si>
  <si>
    <t>min. 25 ppm</t>
  </si>
  <si>
    <t>min. 30 ppm</t>
  </si>
  <si>
    <t>2e papierlade (500 vel)</t>
  </si>
  <si>
    <t>3e papierlade (250 vel)</t>
  </si>
  <si>
    <t>Beveiligd afdrukken</t>
  </si>
  <si>
    <t>Aankoop Kleine draagbare printer</t>
  </si>
  <si>
    <t>Toestel</t>
  </si>
  <si>
    <t>CANON</t>
  </si>
  <si>
    <t>PIXMA IP110 + Battery</t>
  </si>
  <si>
    <t>Aankoopprijs
(excl btw)</t>
  </si>
  <si>
    <t>Basistoestel, exclusief leveringskosten</t>
  </si>
  <si>
    <t>Optie 1</t>
  </si>
  <si>
    <t>Optie 2</t>
  </si>
  <si>
    <t>Optie …</t>
  </si>
  <si>
    <t>Huur A0 printer</t>
  </si>
  <si>
    <t xml:space="preserve">CANON </t>
  </si>
  <si>
    <t>IPF785</t>
  </si>
  <si>
    <t>TX3000</t>
  </si>
  <si>
    <t>Basistoestel inclusief onderhoud</t>
  </si>
  <si>
    <t>Optie 1 : 2de rolvoeding</t>
  </si>
  <si>
    <t>-</t>
  </si>
  <si>
    <t>Huur A0 printer/scanner</t>
  </si>
  <si>
    <t>IPF785AIO all-in-one</t>
  </si>
  <si>
    <t>Aankoop document scanner</t>
  </si>
  <si>
    <t>Scanfront 400</t>
  </si>
  <si>
    <t>P-215II</t>
  </si>
  <si>
    <t>DR-M260</t>
  </si>
  <si>
    <t>DR-G1100</t>
  </si>
  <si>
    <t>Basistoestel</t>
  </si>
  <si>
    <t>Exchange Rollers/pads</t>
  </si>
  <si>
    <t>Draagtas voor scanner</t>
  </si>
  <si>
    <t>NA</t>
  </si>
  <si>
    <t>Passport Carrier Sheet</t>
  </si>
  <si>
    <t>A4 Carrier Sheet</t>
  </si>
  <si>
    <t>Easy Service Plan 3 year exchange service</t>
  </si>
  <si>
    <t>Easy Service Plan 3 year on-site next day service</t>
  </si>
  <si>
    <t>Easy Service Plan 5 year on-site next day service</t>
  </si>
  <si>
    <t>Flatbed Scanner Unit 102 - optionele externe A4 flatbed unit</t>
  </si>
  <si>
    <t>Flatbed Scanner Unit 201 - optionele externe A3 flatbed unit</t>
  </si>
  <si>
    <t>AC Adapter P-150/215/215II</t>
  </si>
  <si>
    <t>Patch Code Decoder for DR-G1 series</t>
  </si>
  <si>
    <t>Imprinter for DR-G1100</t>
  </si>
  <si>
    <t>Ink Cartridge Blue voor Imprinter</t>
  </si>
  <si>
    <t>Ink Cartridge Red voor Imprinter</t>
  </si>
  <si>
    <t>Huur A0 scanner</t>
  </si>
  <si>
    <t xml:space="preserve">Colortrac </t>
  </si>
  <si>
    <t>SmartLF SC 36 Xpress</t>
  </si>
  <si>
    <t>TX3000 AiO (all in one)</t>
  </si>
  <si>
    <t>i-SENSYS LBP215X</t>
  </si>
  <si>
    <t>i-SENSYS LBP654C</t>
  </si>
  <si>
    <t>Groot zijdelings papier magazijn</t>
  </si>
  <si>
    <t>Oplegblad voor originelen (UtilityTray)</t>
  </si>
  <si>
    <t>DADF hendel voor rolstoelgebruikers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</si>
</sst>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€&quot;\ #,##0.00;[Red]&quot;€&quot;\ \-#,##0.00"/>
    <numFmt numFmtId="164" formatCode="[$€-2]\ #,##0.00;[Red]\-[$€-2]\ #,##0.00"/>
    <numFmt numFmtId="165" formatCode="&quot;€&quot;\ #,##0.0000;[Red]&quot;€&quot;\ \-#,##0.0000"/>
    <numFmt numFmtId="166" formatCode="[$€-2]\ #,##0.0000"/>
    <numFmt numFmtId="167" formatCode="[$€-2]\ #,##0.0000;[Red]\-[$€-2]\ #,##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2" borderId="2" xfId="0" applyFont="1" applyFill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2" xfId="0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7" xfId="0" applyBorder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1" fillId="2" borderId="3" xfId="0" applyFont="1" applyFill="1" applyBorder="1" applyAlignment="1">
      <alignment vertical="center"/>
    </xf>
    <xf numFmtId="0" fontId="0" fillId="0" borderId="6" xfId="0" applyBorder="1"/>
    <xf numFmtId="0" fontId="0" fillId="0" borderId="3" xfId="0" applyBorder="1"/>
    <xf numFmtId="0" fontId="0" fillId="2" borderId="10" xfId="0" applyFill="1" applyBorder="1" applyAlignment="1">
      <alignment wrapText="1"/>
    </xf>
    <xf numFmtId="0" fontId="3" fillId="2" borderId="1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1" fillId="0" borderId="9" xfId="0" applyFont="1" applyBorder="1"/>
    <xf numFmtId="0" fontId="0" fillId="3" borderId="10" xfId="0" applyFill="1" applyBorder="1" applyAlignment="1" applyProtection="1">
      <alignment wrapText="1"/>
      <protection locked="0"/>
    </xf>
    <xf numFmtId="164" fontId="0" fillId="3" borderId="10" xfId="0" applyNumberFormat="1" applyFill="1" applyBorder="1" applyAlignment="1" applyProtection="1">
      <alignment wrapText="1"/>
      <protection locked="0"/>
    </xf>
    <xf numFmtId="4" fontId="0" fillId="3" borderId="10" xfId="0" applyNumberFormat="1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horizontal="right" wrapText="1"/>
      <protection locked="0"/>
    </xf>
    <xf numFmtId="0" fontId="0" fillId="0" borderId="13" xfId="0" applyBorder="1"/>
    <xf numFmtId="165" fontId="0" fillId="3" borderId="5" xfId="0" applyNumberFormat="1" applyFill="1" applyBorder="1" applyAlignment="1" applyProtection="1">
      <alignment wrapText="1"/>
      <protection locked="0"/>
    </xf>
    <xf numFmtId="8" fontId="0" fillId="3" borderId="10" xfId="0" applyNumberFormat="1" applyFill="1" applyBorder="1" applyAlignment="1" applyProtection="1">
      <alignment wrapText="1"/>
      <protection locked="0"/>
    </xf>
    <xf numFmtId="0" fontId="3" fillId="2" borderId="8" xfId="0" applyFont="1" applyFill="1" applyBorder="1"/>
    <xf numFmtId="166" fontId="3" fillId="2" borderId="2" xfId="0" applyNumberFormat="1" applyFont="1" applyFill="1" applyBorder="1" applyAlignment="1">
      <alignment vertical="center" wrapText="1"/>
    </xf>
    <xf numFmtId="166" fontId="0" fillId="3" borderId="5" xfId="0" applyNumberFormat="1" applyFill="1" applyBorder="1" applyAlignment="1" applyProtection="1">
      <alignment wrapText="1"/>
      <protection locked="0"/>
    </xf>
    <xf numFmtId="166" fontId="0" fillId="3" borderId="11" xfId="0" applyNumberFormat="1" applyFill="1" applyBorder="1" applyAlignment="1" applyProtection="1">
      <alignment vertical="top" wrapText="1"/>
      <protection locked="0"/>
    </xf>
    <xf numFmtId="166" fontId="0" fillId="3" borderId="5" xfId="0" applyNumberFormat="1" applyFill="1" applyBorder="1" applyAlignment="1" applyProtection="1">
      <alignment vertical="top" wrapText="1"/>
      <protection locked="0"/>
    </xf>
    <xf numFmtId="166" fontId="0" fillId="3" borderId="11" xfId="0" applyNumberFormat="1" applyFill="1" applyBorder="1" applyAlignment="1" applyProtection="1">
      <alignment wrapText="1"/>
      <protection locked="0"/>
    </xf>
    <xf numFmtId="166" fontId="0" fillId="0" borderId="0" xfId="0" applyNumberFormat="1"/>
    <xf numFmtId="167" fontId="0" fillId="3" borderId="11" xfId="0" applyNumberFormat="1" applyFill="1" applyBorder="1" applyAlignment="1" applyProtection="1">
      <alignment vertical="top" wrapText="1"/>
      <protection locked="0"/>
    </xf>
    <xf numFmtId="167" fontId="0" fillId="3" borderId="5" xfId="0" applyNumberFormat="1" applyFill="1" applyBorder="1" applyAlignment="1" applyProtection="1">
      <alignment vertical="top" wrapText="1"/>
      <protection locked="0"/>
    </xf>
    <xf numFmtId="167" fontId="0" fillId="3" borderId="11" xfId="0" applyNumberFormat="1" applyFill="1" applyBorder="1" applyAlignment="1" applyProtection="1">
      <alignment wrapText="1"/>
      <protection locked="0"/>
    </xf>
    <xf numFmtId="167" fontId="0" fillId="3" borderId="5" xfId="0" applyNumberFormat="1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>
      <alignment horizontal="right" vertical="center"/>
    </xf>
    <xf numFmtId="2" fontId="0" fillId="3" borderId="10" xfId="0" applyNumberFormat="1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4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workbookViewId="0">
      <selection activeCell="B4" sqref="B4"/>
    </sheetView>
  </sheetViews>
  <sheetFormatPr defaultRowHeight="15" x14ac:dyDescent="0.25"/>
  <cols>
    <col min="1" max="1" width="54.7109375" customWidth="1"/>
    <col min="2" max="2" width="11.5703125" customWidth="1"/>
  </cols>
  <sheetData>
    <row r="1" spans="1:2" ht="26.25" x14ac:dyDescent="0.25">
      <c r="A1" s="46" t="s">
        <v>0</v>
      </c>
      <c r="B1" s="46"/>
    </row>
    <row r="2" spans="1:2" ht="31.5" x14ac:dyDescent="0.25">
      <c r="A2" s="1" t="s">
        <v>1</v>
      </c>
      <c r="B2" s="1" t="s">
        <v>2</v>
      </c>
    </row>
    <row r="3" spans="1:2" x14ac:dyDescent="0.25">
      <c r="A3" s="47" t="s">
        <v>3</v>
      </c>
      <c r="B3" s="47"/>
    </row>
    <row r="4" spans="1:2" x14ac:dyDescent="0.25">
      <c r="A4" s="2" t="s">
        <v>4</v>
      </c>
      <c r="B4" s="29">
        <v>2.5999999999999999E-3</v>
      </c>
    </row>
    <row r="5" spans="1:2" x14ac:dyDescent="0.25">
      <c r="A5" s="3" t="s">
        <v>5</v>
      </c>
      <c r="B5" s="29">
        <v>2.1000000000000001E-2</v>
      </c>
    </row>
    <row r="6" spans="1:2" x14ac:dyDescent="0.25">
      <c r="A6" s="3" t="s">
        <v>6</v>
      </c>
      <c r="B6" s="29">
        <f>B4*1.5</f>
        <v>3.8999999999999998E-3</v>
      </c>
    </row>
    <row r="7" spans="1:2" x14ac:dyDescent="0.25">
      <c r="A7" s="4" t="s">
        <v>7</v>
      </c>
      <c r="B7" s="29">
        <f>B5*1.5</f>
        <v>3.15E-2</v>
      </c>
    </row>
    <row r="8" spans="1:2" x14ac:dyDescent="0.25">
      <c r="A8" s="47" t="s">
        <v>8</v>
      </c>
      <c r="B8" s="47"/>
    </row>
    <row r="9" spans="1:2" ht="30" customHeight="1" x14ac:dyDescent="0.25">
      <c r="A9" s="8" t="s">
        <v>9</v>
      </c>
      <c r="B9" s="38">
        <v>0</v>
      </c>
    </row>
    <row r="10" spans="1:2" ht="30" customHeight="1" x14ac:dyDescent="0.25">
      <c r="A10" s="8" t="s">
        <v>10</v>
      </c>
      <c r="B10" s="39">
        <v>0</v>
      </c>
    </row>
    <row r="11" spans="1:2" ht="30" customHeight="1" x14ac:dyDescent="0.25">
      <c r="A11" s="8" t="s">
        <v>11</v>
      </c>
      <c r="B11" s="39">
        <v>0</v>
      </c>
    </row>
    <row r="12" spans="1:2" x14ac:dyDescent="0.25">
      <c r="A12" s="47" t="s">
        <v>12</v>
      </c>
      <c r="B12" s="47"/>
    </row>
    <row r="13" spans="1:2" ht="30" customHeight="1" x14ac:dyDescent="0.25">
      <c r="A13" s="5" t="s">
        <v>13</v>
      </c>
      <c r="B13" s="40">
        <v>0</v>
      </c>
    </row>
    <row r="14" spans="1:2" ht="30" customHeight="1" x14ac:dyDescent="0.25">
      <c r="A14" s="6" t="s">
        <v>14</v>
      </c>
      <c r="B14" s="41">
        <v>0</v>
      </c>
    </row>
    <row r="15" spans="1:2" ht="30" customHeight="1" x14ac:dyDescent="0.25">
      <c r="A15" s="7" t="s">
        <v>15</v>
      </c>
      <c r="B15" s="41">
        <v>0</v>
      </c>
    </row>
  </sheetData>
  <mergeCells count="4">
    <mergeCell ref="A1:B1"/>
    <mergeCell ref="A3:B3"/>
    <mergeCell ref="A8:B8"/>
    <mergeCell ref="A12:B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6"/>
  <sheetViews>
    <sheetView tabSelected="1" workbookViewId="0">
      <pane xSplit="1" topLeftCell="B1" activePane="topRight" state="frozen"/>
      <selection pane="topRight" activeCell="K28" sqref="K28"/>
    </sheetView>
  </sheetViews>
  <sheetFormatPr defaultRowHeight="15" x14ac:dyDescent="0.25"/>
  <cols>
    <col min="1" max="1" width="66" bestFit="1" customWidth="1"/>
    <col min="2" max="5" width="20.7109375" customWidth="1"/>
  </cols>
  <sheetData>
    <row r="1" spans="1:5" ht="26.25" x14ac:dyDescent="0.25">
      <c r="A1" s="14" t="s">
        <v>16</v>
      </c>
      <c r="B1" s="15" t="s">
        <v>17</v>
      </c>
      <c r="C1" s="15" t="s">
        <v>18</v>
      </c>
      <c r="D1" s="15" t="s">
        <v>19</v>
      </c>
      <c r="E1" s="15" t="s">
        <v>20</v>
      </c>
    </row>
    <row r="2" spans="1:5" ht="15.75" x14ac:dyDescent="0.25">
      <c r="A2" s="13" t="s">
        <v>21</v>
      </c>
      <c r="B2" s="16" t="s">
        <v>22</v>
      </c>
      <c r="C2" s="16" t="s">
        <v>23</v>
      </c>
      <c r="D2" s="16" t="s">
        <v>24</v>
      </c>
      <c r="E2" s="16" t="s">
        <v>25</v>
      </c>
    </row>
    <row r="3" spans="1:5" x14ac:dyDescent="0.25">
      <c r="A3" s="3" t="s">
        <v>26</v>
      </c>
      <c r="B3" s="24" t="s">
        <v>27</v>
      </c>
      <c r="C3" s="24" t="s">
        <v>27</v>
      </c>
      <c r="D3" s="24" t="s">
        <v>27</v>
      </c>
      <c r="E3" s="24" t="s">
        <v>27</v>
      </c>
    </row>
    <row r="4" spans="1:5" x14ac:dyDescent="0.25">
      <c r="A4" s="4" t="s">
        <v>28</v>
      </c>
      <c r="B4" s="24" t="s">
        <v>29</v>
      </c>
      <c r="C4" s="24" t="s">
        <v>30</v>
      </c>
      <c r="D4" s="24" t="s">
        <v>31</v>
      </c>
      <c r="E4" s="24" t="s">
        <v>32</v>
      </c>
    </row>
    <row r="5" spans="1:5" x14ac:dyDescent="0.25">
      <c r="A5" s="3" t="s">
        <v>33</v>
      </c>
      <c r="B5" s="24">
        <v>70</v>
      </c>
      <c r="C5" s="24">
        <v>60</v>
      </c>
      <c r="D5" s="24">
        <v>50</v>
      </c>
      <c r="E5" s="24">
        <v>35</v>
      </c>
    </row>
    <row r="6" spans="1:5" x14ac:dyDescent="0.25">
      <c r="A6" s="4" t="s">
        <v>34</v>
      </c>
      <c r="B6" s="24">
        <v>80</v>
      </c>
      <c r="C6" s="24">
        <v>65</v>
      </c>
      <c r="D6" s="24">
        <v>50</v>
      </c>
      <c r="E6" s="24">
        <v>35</v>
      </c>
    </row>
    <row r="7" spans="1:5" ht="31.5" x14ac:dyDescent="0.25">
      <c r="A7" s="12" t="s">
        <v>1</v>
      </c>
      <c r="B7" s="9" t="s">
        <v>35</v>
      </c>
      <c r="C7" s="9" t="s">
        <v>35</v>
      </c>
      <c r="D7" s="9" t="s">
        <v>35</v>
      </c>
      <c r="E7" s="9" t="s">
        <v>35</v>
      </c>
    </row>
    <row r="8" spans="1:5" x14ac:dyDescent="0.25">
      <c r="A8" t="s">
        <v>36</v>
      </c>
      <c r="B8" s="30">
        <v>88</v>
      </c>
      <c r="C8" s="30">
        <v>73</v>
      </c>
      <c r="D8" s="30">
        <v>42</v>
      </c>
      <c r="E8" s="30">
        <v>37.450000000000003</v>
      </c>
    </row>
    <row r="9" spans="1:5" x14ac:dyDescent="0.25">
      <c r="A9" s="48" t="s">
        <v>37</v>
      </c>
      <c r="B9" s="49"/>
      <c r="C9" s="49"/>
      <c r="D9" s="49"/>
      <c r="E9" s="50"/>
    </row>
    <row r="10" spans="1:5" x14ac:dyDescent="0.25">
      <c r="A10" s="11" t="s">
        <v>38</v>
      </c>
      <c r="B10" s="44">
        <v>0</v>
      </c>
      <c r="C10" s="44">
        <v>0</v>
      </c>
      <c r="D10" s="44">
        <v>9.0454000000000008</v>
      </c>
      <c r="E10" s="44">
        <v>9.0454000000000008</v>
      </c>
    </row>
    <row r="11" spans="1:5" x14ac:dyDescent="0.25">
      <c r="A11" s="10" t="s">
        <v>39</v>
      </c>
      <c r="B11" s="44">
        <v>0</v>
      </c>
      <c r="C11" s="44">
        <v>0</v>
      </c>
      <c r="D11" s="44">
        <v>0</v>
      </c>
      <c r="E11" s="44">
        <v>0</v>
      </c>
    </row>
    <row r="12" spans="1:5" x14ac:dyDescent="0.25">
      <c r="A12" s="19" t="s">
        <v>40</v>
      </c>
      <c r="B12" s="44">
        <v>0</v>
      </c>
      <c r="C12" s="44">
        <v>0</v>
      </c>
      <c r="D12" s="44">
        <v>0</v>
      </c>
      <c r="E12" s="44">
        <v>0</v>
      </c>
    </row>
    <row r="13" spans="1:5" x14ac:dyDescent="0.25">
      <c r="A13" s="11" t="s">
        <v>41</v>
      </c>
      <c r="B13" s="44">
        <v>7.808580000000001</v>
      </c>
      <c r="C13" s="44">
        <v>7.808580000000001</v>
      </c>
      <c r="D13" s="44">
        <v>4.1535000000000002</v>
      </c>
      <c r="E13" s="20" t="s">
        <v>42</v>
      </c>
    </row>
    <row r="14" spans="1:5" x14ac:dyDescent="0.25">
      <c r="A14" s="10" t="s">
        <v>43</v>
      </c>
      <c r="B14" s="44">
        <v>16.706300000000002</v>
      </c>
      <c r="C14" s="44">
        <v>16.706300000000002</v>
      </c>
      <c r="D14" s="44">
        <v>10.37452</v>
      </c>
      <c r="E14" s="20" t="s">
        <v>42</v>
      </c>
    </row>
    <row r="15" spans="1:5" x14ac:dyDescent="0.25">
      <c r="A15" s="11" t="s">
        <v>44</v>
      </c>
      <c r="B15" s="44">
        <v>1.9383000000000001</v>
      </c>
      <c r="C15" s="44">
        <v>1.9383000000000001</v>
      </c>
      <c r="D15" s="44">
        <v>1.9383000000000001</v>
      </c>
      <c r="E15" s="44">
        <v>1.9383000000000001</v>
      </c>
    </row>
    <row r="16" spans="1:5" x14ac:dyDescent="0.25">
      <c r="A16" s="11" t="s">
        <v>45</v>
      </c>
      <c r="B16" s="44">
        <v>1.9383000000000001</v>
      </c>
      <c r="C16" s="44">
        <v>1.9383000000000001</v>
      </c>
      <c r="D16" s="44">
        <v>1.9383000000000001</v>
      </c>
      <c r="E16" s="44">
        <v>1.9383000000000001</v>
      </c>
    </row>
    <row r="17" spans="1:5" x14ac:dyDescent="0.25">
      <c r="A17" s="11" t="s">
        <v>46</v>
      </c>
      <c r="B17" s="44">
        <v>0</v>
      </c>
      <c r="C17" s="44">
        <v>0</v>
      </c>
      <c r="D17" s="44">
        <f t="shared" ref="D17:E19" si="0">C17</f>
        <v>0</v>
      </c>
      <c r="E17" s="44">
        <f t="shared" si="0"/>
        <v>0</v>
      </c>
    </row>
    <row r="18" spans="1:5" x14ac:dyDescent="0.25">
      <c r="A18" s="10" t="s">
        <v>47</v>
      </c>
      <c r="B18" s="44">
        <v>0</v>
      </c>
      <c r="C18" s="44">
        <v>0</v>
      </c>
      <c r="D18" s="44">
        <f t="shared" si="0"/>
        <v>0</v>
      </c>
      <c r="E18" s="44">
        <f t="shared" si="0"/>
        <v>0</v>
      </c>
    </row>
    <row r="19" spans="1:5" x14ac:dyDescent="0.25">
      <c r="A19" s="10" t="s">
        <v>48</v>
      </c>
      <c r="B19" s="44">
        <v>0</v>
      </c>
      <c r="C19" s="44">
        <v>0</v>
      </c>
      <c r="D19" s="44">
        <f t="shared" si="0"/>
        <v>0</v>
      </c>
      <c r="E19" s="44">
        <f t="shared" si="0"/>
        <v>0</v>
      </c>
    </row>
    <row r="20" spans="1:5" x14ac:dyDescent="0.25">
      <c r="A20" s="48" t="s">
        <v>49</v>
      </c>
      <c r="B20" s="49"/>
      <c r="C20" s="49"/>
      <c r="D20" s="49"/>
      <c r="E20" s="50"/>
    </row>
    <row r="21" spans="1:5" x14ac:dyDescent="0.25">
      <c r="A21" s="10" t="s">
        <v>50</v>
      </c>
      <c r="B21" s="44">
        <v>15.949439999999999</v>
      </c>
      <c r="C21" s="44">
        <v>15.949439999999999</v>
      </c>
      <c r="D21" s="44">
        <v>15.857140000000001</v>
      </c>
      <c r="E21" s="44">
        <v>15.857140000000001</v>
      </c>
    </row>
    <row r="22" spans="1:5" x14ac:dyDescent="0.25">
      <c r="A22" s="11" t="s">
        <v>51</v>
      </c>
      <c r="B22" s="44">
        <v>0</v>
      </c>
      <c r="C22" s="44">
        <v>0</v>
      </c>
      <c r="D22" s="44">
        <v>0</v>
      </c>
      <c r="E22" s="44">
        <v>0</v>
      </c>
    </row>
    <row r="23" spans="1:5" x14ac:dyDescent="0.25">
      <c r="A23" s="11" t="s">
        <v>52</v>
      </c>
      <c r="B23" s="44">
        <v>2.2152000000000003</v>
      </c>
      <c r="C23" s="44">
        <v>2.2152000000000003</v>
      </c>
      <c r="D23" s="44">
        <v>2.2152000000000003</v>
      </c>
      <c r="E23" s="44">
        <v>2.2152000000000003</v>
      </c>
    </row>
    <row r="24" spans="1:5" x14ac:dyDescent="0.25">
      <c r="A24" s="11" t="s">
        <v>53</v>
      </c>
      <c r="B24" s="44">
        <v>1.3845000000000001</v>
      </c>
      <c r="C24" s="44">
        <v>1.3845000000000001</v>
      </c>
      <c r="D24" s="44">
        <v>1.3845000000000001</v>
      </c>
      <c r="E24" s="44">
        <v>1.3845000000000001</v>
      </c>
    </row>
    <row r="25" spans="1:5" x14ac:dyDescent="0.25">
      <c r="A25" s="10" t="s">
        <v>54</v>
      </c>
      <c r="B25" s="44">
        <v>1.2922</v>
      </c>
      <c r="C25" s="44">
        <v>1.2922</v>
      </c>
      <c r="D25" s="44">
        <v>1.2922</v>
      </c>
      <c r="E25" s="44">
        <v>1.2922</v>
      </c>
    </row>
    <row r="26" spans="1:5" x14ac:dyDescent="0.25">
      <c r="A26" s="11" t="s">
        <v>55</v>
      </c>
      <c r="B26" s="44">
        <v>0</v>
      </c>
      <c r="C26" s="44">
        <v>0</v>
      </c>
      <c r="D26" s="44">
        <v>0</v>
      </c>
      <c r="E26" s="44">
        <v>0</v>
      </c>
    </row>
    <row r="27" spans="1:5" x14ac:dyDescent="0.25">
      <c r="A27" s="10" t="s">
        <v>56</v>
      </c>
      <c r="B27" s="44">
        <v>0</v>
      </c>
      <c r="C27" s="44">
        <v>0</v>
      </c>
      <c r="D27" s="44">
        <v>0</v>
      </c>
      <c r="E27" s="44">
        <v>0</v>
      </c>
    </row>
    <row r="28" spans="1:5" x14ac:dyDescent="0.25">
      <c r="A28" s="11" t="s">
        <v>57</v>
      </c>
      <c r="B28" s="44">
        <v>0</v>
      </c>
      <c r="C28" s="44">
        <v>0</v>
      </c>
      <c r="D28" s="44">
        <v>0</v>
      </c>
      <c r="E28" s="44">
        <v>0</v>
      </c>
    </row>
    <row r="29" spans="1:5" x14ac:dyDescent="0.25">
      <c r="A29" s="11" t="s">
        <v>58</v>
      </c>
      <c r="B29" s="44">
        <v>0</v>
      </c>
      <c r="C29" s="44">
        <v>0</v>
      </c>
      <c r="D29" s="44">
        <v>0</v>
      </c>
      <c r="E29" s="44">
        <v>0</v>
      </c>
    </row>
    <row r="30" spans="1:5" x14ac:dyDescent="0.25">
      <c r="A30" s="10" t="s">
        <v>59</v>
      </c>
      <c r="B30" s="44">
        <v>0</v>
      </c>
      <c r="C30" s="44">
        <v>0</v>
      </c>
      <c r="D30" s="44">
        <v>0</v>
      </c>
      <c r="E30" s="44">
        <v>0</v>
      </c>
    </row>
    <row r="31" spans="1:5" x14ac:dyDescent="0.25">
      <c r="A31" s="11" t="s">
        <v>60</v>
      </c>
      <c r="B31" s="44">
        <v>0</v>
      </c>
      <c r="C31" s="44">
        <v>0</v>
      </c>
      <c r="D31" s="44">
        <v>0</v>
      </c>
      <c r="E31" s="44">
        <v>0</v>
      </c>
    </row>
    <row r="32" spans="1:5" x14ac:dyDescent="0.25">
      <c r="A32" s="10" t="s">
        <v>61</v>
      </c>
      <c r="B32" s="44">
        <f>C32</f>
        <v>13.92</v>
      </c>
      <c r="C32" s="44">
        <v>13.92</v>
      </c>
      <c r="D32" s="44">
        <v>13.92</v>
      </c>
      <c r="E32" s="44">
        <v>13.92</v>
      </c>
    </row>
    <row r="33" spans="1:5" x14ac:dyDescent="0.25">
      <c r="A33" s="11" t="s">
        <v>62</v>
      </c>
      <c r="B33" s="44">
        <v>0</v>
      </c>
      <c r="C33" s="44">
        <v>0</v>
      </c>
      <c r="D33" s="44">
        <v>0</v>
      </c>
      <c r="E33" s="44">
        <v>0</v>
      </c>
    </row>
    <row r="34" spans="1:5" x14ac:dyDescent="0.25">
      <c r="A34" s="10" t="s">
        <v>63</v>
      </c>
      <c r="B34" s="44">
        <v>5.0765000000000002</v>
      </c>
      <c r="C34" s="44">
        <v>5.0765000000000002</v>
      </c>
      <c r="D34" s="44">
        <v>5.0765000000000002</v>
      </c>
      <c r="E34" s="44">
        <v>5.0765000000000002</v>
      </c>
    </row>
    <row r="35" spans="1:5" x14ac:dyDescent="0.25">
      <c r="A35" s="11" t="s">
        <v>41</v>
      </c>
      <c r="B35" s="20" t="s">
        <v>64</v>
      </c>
      <c r="C35" s="20" t="s">
        <v>64</v>
      </c>
      <c r="D35" s="20" t="s">
        <v>64</v>
      </c>
      <c r="E35" s="44">
        <v>4.1535000000000002</v>
      </c>
    </row>
    <row r="36" spans="1:5" x14ac:dyDescent="0.25">
      <c r="A36" s="3" t="s">
        <v>43</v>
      </c>
      <c r="B36" s="20" t="s">
        <v>64</v>
      </c>
      <c r="C36" s="20" t="s">
        <v>64</v>
      </c>
      <c r="D36" s="20" t="s">
        <v>64</v>
      </c>
      <c r="E36" s="44">
        <v>10.37452</v>
      </c>
    </row>
    <row r="37" spans="1:5" x14ac:dyDescent="0.25">
      <c r="A37" s="11" t="s">
        <v>65</v>
      </c>
      <c r="B37" s="44">
        <v>34.7971</v>
      </c>
      <c r="C37" s="44">
        <v>34.7971</v>
      </c>
      <c r="D37" s="44">
        <v>34.630960000000002</v>
      </c>
      <c r="E37" s="44">
        <v>34.630960000000002</v>
      </c>
    </row>
    <row r="38" spans="1:5" x14ac:dyDescent="0.25">
      <c r="A38" s="11" t="s">
        <v>66</v>
      </c>
      <c r="B38" s="44">
        <v>0</v>
      </c>
      <c r="C38" s="44">
        <v>0</v>
      </c>
      <c r="D38" s="44">
        <v>0</v>
      </c>
      <c r="E38" s="44">
        <v>0</v>
      </c>
    </row>
    <row r="39" spans="1:5" x14ac:dyDescent="0.25">
      <c r="A39" s="11" t="s">
        <v>67</v>
      </c>
      <c r="B39" s="44">
        <v>21.782800000000002</v>
      </c>
      <c r="C39" s="44">
        <v>21.782800000000002</v>
      </c>
      <c r="D39" s="44"/>
      <c r="E39" s="44"/>
    </row>
    <row r="40" spans="1:5" x14ac:dyDescent="0.25">
      <c r="A40" s="10" t="s">
        <v>68</v>
      </c>
      <c r="B40" s="44">
        <v>0</v>
      </c>
      <c r="C40" s="44">
        <v>0</v>
      </c>
      <c r="D40" s="44"/>
      <c r="E40" s="44"/>
    </row>
    <row r="41" spans="1:5" x14ac:dyDescent="0.25">
      <c r="A41" s="11" t="s">
        <v>69</v>
      </c>
      <c r="B41" s="44">
        <v>0</v>
      </c>
      <c r="C41" s="44">
        <v>0</v>
      </c>
      <c r="D41" s="44">
        <v>0</v>
      </c>
      <c r="E41" s="44">
        <v>0</v>
      </c>
    </row>
    <row r="42" spans="1:5" x14ac:dyDescent="0.25">
      <c r="A42" s="10" t="s">
        <v>70</v>
      </c>
      <c r="B42" s="44">
        <v>0.64610000000000001</v>
      </c>
      <c r="C42" s="44">
        <v>0.64610000000000001</v>
      </c>
      <c r="D42" s="44">
        <v>0.64610000000000001</v>
      </c>
      <c r="E42" s="44">
        <v>0.64610000000000001</v>
      </c>
    </row>
    <row r="43" spans="1:5" x14ac:dyDescent="0.25">
      <c r="A43" s="19" t="s">
        <v>71</v>
      </c>
      <c r="B43" s="44">
        <v>7.9233400000000014</v>
      </c>
      <c r="C43" s="44">
        <v>7.9233400000000014</v>
      </c>
      <c r="D43" s="44">
        <v>7.9233400000000014</v>
      </c>
      <c r="E43" s="44">
        <v>7.9233400000000014</v>
      </c>
    </row>
    <row r="44" spans="1:5" x14ac:dyDescent="0.25">
      <c r="A44" s="18" t="s">
        <v>127</v>
      </c>
      <c r="B44" s="44">
        <v>15.949439999999999</v>
      </c>
      <c r="C44" s="44">
        <v>15.949439999999999</v>
      </c>
      <c r="D44" s="44">
        <v>15.580240000000002</v>
      </c>
      <c r="E44" s="44">
        <v>15.580240000000002</v>
      </c>
    </row>
    <row r="45" spans="1:5" x14ac:dyDescent="0.25">
      <c r="A45" s="11" t="s">
        <v>128</v>
      </c>
      <c r="B45" s="44">
        <v>0.55000000000000004</v>
      </c>
      <c r="C45" s="44">
        <v>0.55000000000000004</v>
      </c>
      <c r="D45" s="44">
        <v>0.55000000000000004</v>
      </c>
      <c r="E45" s="44">
        <v>0.55000000000000004</v>
      </c>
    </row>
    <row r="46" spans="1:5" x14ac:dyDescent="0.25">
      <c r="A46" s="10" t="s">
        <v>129</v>
      </c>
      <c r="B46" s="44">
        <v>0.55000000000000004</v>
      </c>
      <c r="C46" s="44">
        <v>0.55000000000000004</v>
      </c>
      <c r="D46" s="44">
        <v>0.55000000000000004</v>
      </c>
      <c r="E46" s="44">
        <v>0.55000000000000004</v>
      </c>
    </row>
  </sheetData>
  <mergeCells count="2">
    <mergeCell ref="A9:E9"/>
    <mergeCell ref="A20:E20"/>
  </mergeCells>
  <pageMargins left="0.25" right="0.25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"/>
  <sheetViews>
    <sheetView workbookViewId="0">
      <selection activeCell="F5" sqref="F5"/>
    </sheetView>
  </sheetViews>
  <sheetFormatPr defaultRowHeight="15" x14ac:dyDescent="0.25"/>
  <cols>
    <col min="1" max="1" width="54.7109375" customWidth="1"/>
    <col min="2" max="2" width="11.5703125" style="37" customWidth="1"/>
  </cols>
  <sheetData>
    <row r="1" spans="1:2" ht="26.25" x14ac:dyDescent="0.25">
      <c r="A1" s="46" t="s">
        <v>75</v>
      </c>
      <c r="B1" s="46"/>
    </row>
    <row r="2" spans="1:2" ht="31.5" x14ac:dyDescent="0.25">
      <c r="A2" s="1" t="s">
        <v>1</v>
      </c>
      <c r="B2" s="32" t="s">
        <v>2</v>
      </c>
    </row>
    <row r="3" spans="1:2" x14ac:dyDescent="0.25">
      <c r="A3" s="47" t="s">
        <v>3</v>
      </c>
      <c r="B3" s="47"/>
    </row>
    <row r="4" spans="1:2" x14ac:dyDescent="0.25">
      <c r="A4" s="2" t="s">
        <v>4</v>
      </c>
      <c r="B4" s="33">
        <v>4.4999999999999997E-3</v>
      </c>
    </row>
    <row r="5" spans="1:2" x14ac:dyDescent="0.25">
      <c r="A5" s="3" t="s">
        <v>5</v>
      </c>
      <c r="B5" s="33">
        <v>4.4999999999999998E-2</v>
      </c>
    </row>
    <row r="6" spans="1:2" x14ac:dyDescent="0.25">
      <c r="A6" s="47" t="s">
        <v>8</v>
      </c>
      <c r="B6" s="47"/>
    </row>
    <row r="7" spans="1:2" ht="30" customHeight="1" x14ac:dyDescent="0.25">
      <c r="A7" s="8" t="s">
        <v>9</v>
      </c>
      <c r="B7" s="34">
        <v>0</v>
      </c>
    </row>
    <row r="8" spans="1:2" ht="30" customHeight="1" x14ac:dyDescent="0.25">
      <c r="A8" s="8" t="s">
        <v>10</v>
      </c>
      <c r="B8" s="35">
        <v>0</v>
      </c>
    </row>
    <row r="9" spans="1:2" ht="30" customHeight="1" x14ac:dyDescent="0.25">
      <c r="A9" s="8" t="s">
        <v>11</v>
      </c>
      <c r="B9" s="35">
        <v>0</v>
      </c>
    </row>
    <row r="10" spans="1:2" x14ac:dyDescent="0.25">
      <c r="A10" s="47" t="s">
        <v>12</v>
      </c>
      <c r="B10" s="47"/>
    </row>
    <row r="11" spans="1:2" ht="30" customHeight="1" x14ac:dyDescent="0.25">
      <c r="A11" s="5" t="s">
        <v>13</v>
      </c>
      <c r="B11" s="36">
        <v>0</v>
      </c>
    </row>
    <row r="12" spans="1:2" ht="30" customHeight="1" x14ac:dyDescent="0.25">
      <c r="A12" s="6" t="s">
        <v>14</v>
      </c>
      <c r="B12" s="33">
        <v>0</v>
      </c>
    </row>
    <row r="13" spans="1:2" ht="30" customHeight="1" x14ac:dyDescent="0.25">
      <c r="A13" s="7" t="s">
        <v>15</v>
      </c>
      <c r="B13" s="33">
        <v>0</v>
      </c>
    </row>
  </sheetData>
  <mergeCells count="4">
    <mergeCell ref="A1:B1"/>
    <mergeCell ref="A3:B3"/>
    <mergeCell ref="A6:B6"/>
    <mergeCell ref="A10:B10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19"/>
  <sheetViews>
    <sheetView workbookViewId="0">
      <selection activeCell="C11" sqref="C11"/>
    </sheetView>
  </sheetViews>
  <sheetFormatPr defaultRowHeight="15" x14ac:dyDescent="0.25"/>
  <cols>
    <col min="1" max="1" width="68" customWidth="1"/>
    <col min="2" max="3" width="20.7109375" customWidth="1"/>
  </cols>
  <sheetData>
    <row r="1" spans="1:3" ht="26.25" x14ac:dyDescent="0.25">
      <c r="A1" s="14" t="s">
        <v>76</v>
      </c>
      <c r="B1" s="15" t="s">
        <v>17</v>
      </c>
      <c r="C1" s="15" t="s">
        <v>18</v>
      </c>
    </row>
    <row r="2" spans="1:3" ht="15.75" x14ac:dyDescent="0.25">
      <c r="A2" s="13" t="s">
        <v>21</v>
      </c>
      <c r="B2" s="16" t="s">
        <v>77</v>
      </c>
      <c r="C2" s="16" t="s">
        <v>78</v>
      </c>
    </row>
    <row r="3" spans="1:3" x14ac:dyDescent="0.25">
      <c r="A3" s="3" t="s">
        <v>26</v>
      </c>
      <c r="B3" s="24" t="s">
        <v>84</v>
      </c>
      <c r="C3" s="24" t="s">
        <v>84</v>
      </c>
    </row>
    <row r="4" spans="1:3" x14ac:dyDescent="0.25">
      <c r="A4" s="4" t="s">
        <v>28</v>
      </c>
      <c r="B4" s="24" t="s">
        <v>126</v>
      </c>
      <c r="C4" s="24" t="s">
        <v>125</v>
      </c>
    </row>
    <row r="5" spans="1:3" x14ac:dyDescent="0.25">
      <c r="A5" s="3" t="s">
        <v>33</v>
      </c>
      <c r="B5" s="42">
        <v>38</v>
      </c>
      <c r="C5" s="20" t="s">
        <v>42</v>
      </c>
    </row>
    <row r="6" spans="1:3" x14ac:dyDescent="0.25">
      <c r="A6" s="4" t="s">
        <v>34</v>
      </c>
      <c r="B6" s="42">
        <v>38</v>
      </c>
      <c r="C6" s="42">
        <v>27</v>
      </c>
    </row>
    <row r="7" spans="1:3" ht="31.5" x14ac:dyDescent="0.25">
      <c r="A7" s="12" t="s">
        <v>1</v>
      </c>
      <c r="B7" s="9" t="s">
        <v>35</v>
      </c>
      <c r="C7" s="9" t="s">
        <v>35</v>
      </c>
    </row>
    <row r="8" spans="1:3" x14ac:dyDescent="0.25">
      <c r="A8" t="s">
        <v>36</v>
      </c>
      <c r="B8" s="45">
        <v>5.47</v>
      </c>
      <c r="C8" s="27">
        <v>4.75</v>
      </c>
    </row>
    <row r="9" spans="1:3" x14ac:dyDescent="0.25">
      <c r="A9" s="17" t="s">
        <v>37</v>
      </c>
      <c r="B9" s="43"/>
      <c r="C9" s="43"/>
    </row>
    <row r="10" spans="1:3" x14ac:dyDescent="0.25">
      <c r="A10" s="11" t="s">
        <v>79</v>
      </c>
      <c r="B10" s="45">
        <v>1.8460000000000003</v>
      </c>
      <c r="C10" s="45">
        <v>1.2691250000000001</v>
      </c>
    </row>
    <row r="11" spans="1:3" x14ac:dyDescent="0.25">
      <c r="A11" s="19" t="s">
        <v>40</v>
      </c>
      <c r="B11" s="45">
        <v>0</v>
      </c>
      <c r="C11" s="45">
        <v>0</v>
      </c>
    </row>
    <row r="12" spans="1:3" x14ac:dyDescent="0.25">
      <c r="A12" s="10" t="s">
        <v>48</v>
      </c>
      <c r="B12" s="27"/>
      <c r="C12" s="45"/>
    </row>
    <row r="13" spans="1:3" x14ac:dyDescent="0.25">
      <c r="A13" s="17" t="s">
        <v>49</v>
      </c>
      <c r="B13" s="43"/>
      <c r="C13" s="43"/>
    </row>
    <row r="14" spans="1:3" x14ac:dyDescent="0.25">
      <c r="A14" s="10" t="s">
        <v>80</v>
      </c>
      <c r="B14" s="27"/>
      <c r="C14" s="27"/>
    </row>
    <row r="15" spans="1:3" x14ac:dyDescent="0.25">
      <c r="A15" s="2" t="s">
        <v>63</v>
      </c>
      <c r="B15" s="45">
        <v>5.0765000000000002</v>
      </c>
      <c r="C15" s="45">
        <v>5.0765000000000002</v>
      </c>
    </row>
    <row r="16" spans="1:3" x14ac:dyDescent="0.25">
      <c r="A16" s="4" t="s">
        <v>81</v>
      </c>
      <c r="B16" s="45">
        <v>0</v>
      </c>
      <c r="C16" s="45">
        <v>0</v>
      </c>
    </row>
    <row r="17" spans="1:3" x14ac:dyDescent="0.25">
      <c r="A17" s="18" t="s">
        <v>72</v>
      </c>
      <c r="B17" s="27"/>
      <c r="C17" s="27"/>
    </row>
    <row r="18" spans="1:3" x14ac:dyDescent="0.25">
      <c r="A18" s="11" t="s">
        <v>73</v>
      </c>
      <c r="B18" s="27"/>
      <c r="C18" s="27"/>
    </row>
    <row r="19" spans="1:3" x14ac:dyDescent="0.25">
      <c r="A19" s="10" t="s">
        <v>74</v>
      </c>
      <c r="B19" s="27"/>
      <c r="C19" s="27"/>
    </row>
  </sheetData>
  <pageMargins left="0.7" right="0.7" top="0.75" bottom="0.75" header="0.3" footer="0.3"/>
  <pageSetup paperSize="9" scale="7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1"/>
  <sheetViews>
    <sheetView zoomScaleNormal="100" workbookViewId="0">
      <selection activeCell="C27" sqref="C27"/>
    </sheetView>
  </sheetViews>
  <sheetFormatPr defaultRowHeight="15" x14ac:dyDescent="0.25"/>
  <cols>
    <col min="1" max="1" width="69" customWidth="1"/>
    <col min="2" max="2" width="20.7109375" customWidth="1"/>
    <col min="3" max="3" width="21.42578125" customWidth="1"/>
  </cols>
  <sheetData>
    <row r="1" spans="1:3" ht="26.25" x14ac:dyDescent="0.25">
      <c r="A1" s="53" t="s">
        <v>82</v>
      </c>
      <c r="B1" s="54"/>
    </row>
    <row r="2" spans="1:3" ht="15.75" x14ac:dyDescent="0.25">
      <c r="A2" s="55" t="s">
        <v>83</v>
      </c>
      <c r="B2" s="56"/>
    </row>
    <row r="3" spans="1:3" x14ac:dyDescent="0.25">
      <c r="A3" s="3" t="s">
        <v>26</v>
      </c>
      <c r="B3" s="24" t="s">
        <v>84</v>
      </c>
    </row>
    <row r="4" spans="1:3" x14ac:dyDescent="0.25">
      <c r="A4" s="4" t="s">
        <v>28</v>
      </c>
      <c r="B4" s="24" t="s">
        <v>85</v>
      </c>
    </row>
    <row r="5" spans="1:3" ht="31.5" x14ac:dyDescent="0.25">
      <c r="A5" s="22" t="s">
        <v>1</v>
      </c>
      <c r="B5" s="21" t="s">
        <v>86</v>
      </c>
    </row>
    <row r="6" spans="1:3" x14ac:dyDescent="0.25">
      <c r="A6" s="23" t="s">
        <v>87</v>
      </c>
      <c r="B6" s="25">
        <v>233.2</v>
      </c>
    </row>
    <row r="7" spans="1:3" x14ac:dyDescent="0.25">
      <c r="A7" s="3" t="s">
        <v>88</v>
      </c>
      <c r="B7" s="24"/>
    </row>
    <row r="8" spans="1:3" x14ac:dyDescent="0.25">
      <c r="A8" s="3" t="s">
        <v>89</v>
      </c>
      <c r="B8" s="24"/>
    </row>
    <row r="9" spans="1:3" x14ac:dyDescent="0.25">
      <c r="A9" s="4" t="s">
        <v>90</v>
      </c>
      <c r="B9" s="24"/>
    </row>
    <row r="12" spans="1:3" ht="26.25" x14ac:dyDescent="0.25">
      <c r="A12" s="57" t="s">
        <v>91</v>
      </c>
      <c r="B12" s="58"/>
      <c r="C12" s="59"/>
    </row>
    <row r="13" spans="1:3" ht="15.75" x14ac:dyDescent="0.25">
      <c r="A13" s="60" t="s">
        <v>83</v>
      </c>
      <c r="B13" s="61"/>
      <c r="C13" s="62"/>
    </row>
    <row r="14" spans="1:3" x14ac:dyDescent="0.25">
      <c r="A14" s="3" t="s">
        <v>26</v>
      </c>
      <c r="B14" s="24" t="s">
        <v>92</v>
      </c>
      <c r="C14" s="24" t="s">
        <v>92</v>
      </c>
    </row>
    <row r="15" spans="1:3" x14ac:dyDescent="0.25">
      <c r="A15" s="4" t="s">
        <v>28</v>
      </c>
      <c r="B15" s="24" t="s">
        <v>93</v>
      </c>
      <c r="C15" s="24" t="s">
        <v>94</v>
      </c>
    </row>
    <row r="16" spans="1:3" ht="37.5" customHeight="1" x14ac:dyDescent="0.25">
      <c r="A16" s="12" t="s">
        <v>1</v>
      </c>
      <c r="B16" s="9" t="s">
        <v>35</v>
      </c>
      <c r="C16" s="9" t="s">
        <v>35</v>
      </c>
    </row>
    <row r="17" spans="1:3" x14ac:dyDescent="0.25">
      <c r="A17" s="23" t="s">
        <v>95</v>
      </c>
      <c r="B17" s="25">
        <v>76.5</v>
      </c>
      <c r="C17" s="25">
        <v>89.5</v>
      </c>
    </row>
    <row r="18" spans="1:3" x14ac:dyDescent="0.25">
      <c r="A18" s="3" t="s">
        <v>96</v>
      </c>
      <c r="B18" s="24" t="s">
        <v>97</v>
      </c>
      <c r="C18" s="25">
        <v>11.5</v>
      </c>
    </row>
    <row r="19" spans="1:3" x14ac:dyDescent="0.25">
      <c r="A19" s="3" t="s">
        <v>89</v>
      </c>
      <c r="B19" s="24" t="s">
        <v>97</v>
      </c>
      <c r="C19" s="24" t="s">
        <v>97</v>
      </c>
    </row>
    <row r="20" spans="1:3" x14ac:dyDescent="0.25">
      <c r="A20" s="4" t="s">
        <v>90</v>
      </c>
      <c r="B20" s="24" t="s">
        <v>97</v>
      </c>
      <c r="C20" s="24" t="s">
        <v>97</v>
      </c>
    </row>
    <row r="23" spans="1:3" ht="26.25" x14ac:dyDescent="0.25">
      <c r="A23" s="57" t="s">
        <v>98</v>
      </c>
      <c r="B23" s="58"/>
      <c r="C23" s="59"/>
    </row>
    <row r="24" spans="1:3" ht="15.75" x14ac:dyDescent="0.25">
      <c r="A24" s="31" t="s">
        <v>83</v>
      </c>
      <c r="B24" s="51"/>
      <c r="C24" s="52"/>
    </row>
    <row r="25" spans="1:3" x14ac:dyDescent="0.25">
      <c r="A25" s="3" t="s">
        <v>26</v>
      </c>
      <c r="B25" s="24" t="s">
        <v>84</v>
      </c>
      <c r="C25" s="24" t="s">
        <v>84</v>
      </c>
    </row>
    <row r="26" spans="1:3" x14ac:dyDescent="0.25">
      <c r="A26" s="4" t="s">
        <v>28</v>
      </c>
      <c r="B26" s="24" t="s">
        <v>99</v>
      </c>
      <c r="C26" s="24" t="s">
        <v>124</v>
      </c>
    </row>
    <row r="27" spans="1:3" ht="31.5" x14ac:dyDescent="0.25">
      <c r="A27" s="12" t="s">
        <v>1</v>
      </c>
      <c r="B27" s="9" t="s">
        <v>35</v>
      </c>
      <c r="C27" s="9" t="s">
        <v>35</v>
      </c>
    </row>
    <row r="28" spans="1:3" x14ac:dyDescent="0.25">
      <c r="A28" s="23" t="s">
        <v>95</v>
      </c>
      <c r="B28" s="25">
        <v>192.5</v>
      </c>
      <c r="C28" s="25">
        <v>191.5</v>
      </c>
    </row>
    <row r="29" spans="1:3" x14ac:dyDescent="0.25">
      <c r="A29" s="3" t="s">
        <v>96</v>
      </c>
      <c r="B29" s="24" t="s">
        <v>97</v>
      </c>
      <c r="C29" s="25">
        <v>11.5</v>
      </c>
    </row>
    <row r="30" spans="1:3" x14ac:dyDescent="0.25">
      <c r="A30" s="3" t="s">
        <v>89</v>
      </c>
      <c r="B30" s="24" t="s">
        <v>97</v>
      </c>
      <c r="C30" s="24" t="s">
        <v>97</v>
      </c>
    </row>
    <row r="31" spans="1:3" x14ac:dyDescent="0.25">
      <c r="A31" s="4" t="s">
        <v>90</v>
      </c>
      <c r="B31" s="24" t="s">
        <v>97</v>
      </c>
      <c r="C31" s="24" t="s">
        <v>97</v>
      </c>
    </row>
  </sheetData>
  <mergeCells count="6">
    <mergeCell ref="B24:C24"/>
    <mergeCell ref="A1:B1"/>
    <mergeCell ref="A2:B2"/>
    <mergeCell ref="A12:C12"/>
    <mergeCell ref="A13:C13"/>
    <mergeCell ref="A23:C23"/>
  </mergeCells>
  <pageMargins left="0.7" right="0.7" top="0.75" bottom="0.75" header="0.3" footer="0.3"/>
  <pageSetup paperSize="9" scale="9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E33"/>
  <sheetViews>
    <sheetView workbookViewId="0">
      <selection activeCell="G31" sqref="G31"/>
    </sheetView>
  </sheetViews>
  <sheetFormatPr defaultRowHeight="15" x14ac:dyDescent="0.25"/>
  <cols>
    <col min="1" max="1" width="69" customWidth="1"/>
    <col min="2" max="2" width="20.7109375" customWidth="1"/>
    <col min="3" max="3" width="17.42578125" customWidth="1"/>
    <col min="4" max="4" width="17" customWidth="1"/>
    <col min="5" max="5" width="18.7109375" customWidth="1"/>
  </cols>
  <sheetData>
    <row r="2" spans="1:5" ht="26.25" customHeight="1" x14ac:dyDescent="0.25">
      <c r="A2" s="57" t="s">
        <v>100</v>
      </c>
      <c r="B2" s="58"/>
      <c r="C2" s="58"/>
      <c r="D2" s="58"/>
      <c r="E2" s="58"/>
    </row>
    <row r="3" spans="1:5" ht="15.75" customHeight="1" x14ac:dyDescent="0.25">
      <c r="A3" s="57"/>
      <c r="B3" s="58"/>
      <c r="C3" s="58"/>
      <c r="D3" s="58"/>
      <c r="E3" s="58"/>
    </row>
    <row r="4" spans="1:5" x14ac:dyDescent="0.25">
      <c r="A4" s="3" t="s">
        <v>26</v>
      </c>
      <c r="B4" s="24" t="s">
        <v>27</v>
      </c>
      <c r="C4" s="24" t="s">
        <v>27</v>
      </c>
      <c r="D4" s="24" t="s">
        <v>27</v>
      </c>
      <c r="E4" s="24" t="s">
        <v>27</v>
      </c>
    </row>
    <row r="5" spans="1:5" x14ac:dyDescent="0.25">
      <c r="A5" s="4" t="s">
        <v>28</v>
      </c>
      <c r="B5" s="24" t="s">
        <v>101</v>
      </c>
      <c r="C5" s="24" t="s">
        <v>102</v>
      </c>
      <c r="D5" s="24" t="s">
        <v>103</v>
      </c>
      <c r="E5" s="24" t="s">
        <v>104</v>
      </c>
    </row>
    <row r="6" spans="1:5" ht="31.5" x14ac:dyDescent="0.25">
      <c r="A6" s="12" t="s">
        <v>1</v>
      </c>
      <c r="B6" s="21" t="s">
        <v>86</v>
      </c>
      <c r="C6" s="21" t="s">
        <v>86</v>
      </c>
      <c r="D6" s="21" t="s">
        <v>86</v>
      </c>
      <c r="E6" s="21" t="s">
        <v>86</v>
      </c>
    </row>
    <row r="7" spans="1:5" x14ac:dyDescent="0.25">
      <c r="A7" s="23" t="s">
        <v>105</v>
      </c>
      <c r="B7" s="26">
        <v>1237.5</v>
      </c>
      <c r="C7" s="26">
        <v>226</v>
      </c>
      <c r="D7" s="26">
        <v>673.5</v>
      </c>
      <c r="E7" s="26">
        <v>3630</v>
      </c>
    </row>
    <row r="8" spans="1:5" x14ac:dyDescent="0.25">
      <c r="A8" t="s">
        <v>106</v>
      </c>
      <c r="B8" s="26">
        <v>39</v>
      </c>
      <c r="C8" s="26">
        <v>24.8</v>
      </c>
      <c r="D8" s="26">
        <v>39</v>
      </c>
      <c r="E8" s="26">
        <v>121</v>
      </c>
    </row>
    <row r="9" spans="1:5" x14ac:dyDescent="0.25">
      <c r="A9" t="s">
        <v>107</v>
      </c>
      <c r="B9" s="26">
        <v>30.4</v>
      </c>
      <c r="C9" s="26">
        <v>30.4</v>
      </c>
      <c r="D9" s="26">
        <v>30.4</v>
      </c>
      <c r="E9" s="27" t="s">
        <v>108</v>
      </c>
    </row>
    <row r="10" spans="1:5" x14ac:dyDescent="0.25">
      <c r="A10" t="s">
        <v>109</v>
      </c>
      <c r="B10" s="26">
        <v>18.2</v>
      </c>
      <c r="C10" s="27" t="s">
        <v>108</v>
      </c>
      <c r="D10" s="26">
        <v>18.2</v>
      </c>
      <c r="E10" s="27" t="s">
        <v>108</v>
      </c>
    </row>
    <row r="11" spans="1:5" x14ac:dyDescent="0.25">
      <c r="A11" t="s">
        <v>110</v>
      </c>
      <c r="B11" s="26">
        <v>22.75</v>
      </c>
      <c r="C11" s="27" t="s">
        <v>108</v>
      </c>
      <c r="D11" s="26">
        <v>22.75</v>
      </c>
      <c r="E11" s="27" t="s">
        <v>108</v>
      </c>
    </row>
    <row r="12" spans="1:5" x14ac:dyDescent="0.25">
      <c r="A12" t="s">
        <v>111</v>
      </c>
      <c r="B12" s="26">
        <v>221.25</v>
      </c>
      <c r="C12" s="26">
        <v>30</v>
      </c>
      <c r="D12" s="26">
        <v>52.5</v>
      </c>
      <c r="E12" s="27" t="s">
        <v>108</v>
      </c>
    </row>
    <row r="13" spans="1:5" x14ac:dyDescent="0.25">
      <c r="A13" t="s">
        <v>112</v>
      </c>
      <c r="B13" s="27" t="s">
        <v>108</v>
      </c>
      <c r="C13" s="27" t="s">
        <v>108</v>
      </c>
      <c r="D13" s="27" t="s">
        <v>108</v>
      </c>
      <c r="E13" s="26">
        <v>1125</v>
      </c>
    </row>
    <row r="14" spans="1:5" x14ac:dyDescent="0.25">
      <c r="A14" t="s">
        <v>113</v>
      </c>
      <c r="B14" s="26">
        <v>581.25</v>
      </c>
      <c r="C14" s="27" t="s">
        <v>108</v>
      </c>
      <c r="D14" s="27" t="s">
        <v>108</v>
      </c>
      <c r="E14" s="26">
        <v>1462.5</v>
      </c>
    </row>
    <row r="15" spans="1:5" x14ac:dyDescent="0.25">
      <c r="A15" t="s">
        <v>114</v>
      </c>
      <c r="B15" s="26">
        <v>321.75</v>
      </c>
      <c r="C15" s="27" t="s">
        <v>108</v>
      </c>
      <c r="D15" s="26">
        <v>321.75</v>
      </c>
      <c r="E15" s="26">
        <v>321.75</v>
      </c>
    </row>
    <row r="16" spans="1:5" x14ac:dyDescent="0.25">
      <c r="A16" t="s">
        <v>115</v>
      </c>
      <c r="B16" s="26">
        <v>711.75</v>
      </c>
      <c r="C16" s="27" t="s">
        <v>108</v>
      </c>
      <c r="D16" s="26">
        <v>711.75</v>
      </c>
      <c r="E16" s="26">
        <v>711.75</v>
      </c>
    </row>
    <row r="17" spans="1:5" x14ac:dyDescent="0.25">
      <c r="A17" t="s">
        <v>116</v>
      </c>
      <c r="B17" s="27" t="s">
        <v>108</v>
      </c>
      <c r="C17" s="26">
        <v>28</v>
      </c>
      <c r="D17" s="27" t="s">
        <v>108</v>
      </c>
      <c r="E17" s="27" t="s">
        <v>108</v>
      </c>
    </row>
    <row r="18" spans="1:5" x14ac:dyDescent="0.25">
      <c r="A18" t="s">
        <v>117</v>
      </c>
      <c r="B18" s="27" t="s">
        <v>108</v>
      </c>
      <c r="C18" s="27" t="s">
        <v>108</v>
      </c>
      <c r="D18" s="27" t="s">
        <v>108</v>
      </c>
      <c r="E18" s="26">
        <v>350.9</v>
      </c>
    </row>
    <row r="19" spans="1:5" x14ac:dyDescent="0.25">
      <c r="A19" t="s">
        <v>118</v>
      </c>
      <c r="B19" s="27" t="s">
        <v>108</v>
      </c>
      <c r="C19" s="27" t="s">
        <v>108</v>
      </c>
      <c r="D19" s="27" t="s">
        <v>108</v>
      </c>
      <c r="E19" s="26">
        <v>302.5</v>
      </c>
    </row>
    <row r="20" spans="1:5" x14ac:dyDescent="0.25">
      <c r="A20" t="s">
        <v>119</v>
      </c>
      <c r="B20" s="27" t="s">
        <v>108</v>
      </c>
      <c r="C20" s="27" t="s">
        <v>108</v>
      </c>
      <c r="D20" s="27" t="s">
        <v>108</v>
      </c>
      <c r="E20" s="26">
        <v>36.299999999999997</v>
      </c>
    </row>
    <row r="21" spans="1:5" x14ac:dyDescent="0.25">
      <c r="A21" s="28" t="s">
        <v>120</v>
      </c>
      <c r="B21" s="27" t="s">
        <v>108</v>
      </c>
      <c r="C21" s="27" t="s">
        <v>108</v>
      </c>
      <c r="D21" s="27" t="s">
        <v>108</v>
      </c>
      <c r="E21" s="26">
        <v>36.299999999999997</v>
      </c>
    </row>
    <row r="25" spans="1:5" ht="26.25" x14ac:dyDescent="0.25">
      <c r="A25" s="53" t="s">
        <v>121</v>
      </c>
      <c r="B25" s="54"/>
    </row>
    <row r="26" spans="1:5" ht="15.75" x14ac:dyDescent="0.25">
      <c r="A26" s="55" t="s">
        <v>83</v>
      </c>
      <c r="B26" s="56"/>
    </row>
    <row r="27" spans="1:5" x14ac:dyDescent="0.25">
      <c r="A27" s="3" t="s">
        <v>26</v>
      </c>
      <c r="B27" s="24" t="s">
        <v>122</v>
      </c>
    </row>
    <row r="28" spans="1:5" x14ac:dyDescent="0.25">
      <c r="A28" s="4" t="s">
        <v>28</v>
      </c>
      <c r="B28" s="24" t="s">
        <v>123</v>
      </c>
    </row>
    <row r="29" spans="1:5" ht="31.5" x14ac:dyDescent="0.25">
      <c r="A29" s="12" t="s">
        <v>1</v>
      </c>
      <c r="B29" s="9" t="s">
        <v>35</v>
      </c>
    </row>
    <row r="30" spans="1:5" x14ac:dyDescent="0.25">
      <c r="A30" s="23" t="s">
        <v>105</v>
      </c>
      <c r="B30" s="25">
        <v>172.5</v>
      </c>
    </row>
    <row r="31" spans="1:5" x14ac:dyDescent="0.25">
      <c r="A31" s="3" t="s">
        <v>88</v>
      </c>
      <c r="B31" s="24" t="s">
        <v>97</v>
      </c>
    </row>
    <row r="32" spans="1:5" x14ac:dyDescent="0.25">
      <c r="A32" s="3" t="s">
        <v>89</v>
      </c>
      <c r="B32" s="24" t="s">
        <v>97</v>
      </c>
    </row>
    <row r="33" spans="1:2" x14ac:dyDescent="0.25">
      <c r="A33" s="4" t="s">
        <v>90</v>
      </c>
      <c r="B33" s="24" t="s">
        <v>97</v>
      </c>
    </row>
  </sheetData>
  <mergeCells count="3">
    <mergeCell ref="A2:E3"/>
    <mergeCell ref="A25:B25"/>
    <mergeCell ref="A26:B26"/>
  </mergeCells>
  <pageMargins left="0.7" right="0.7" top="0.75" bottom="0.75" header="0.3" footer="0.3"/>
  <pageSetup paperSize="9" scale="97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33d0aa9e-ce51-470f-b3a0-dca89a96fbfe" ContentTypeId="0x010100FF9AAC1A7D10754FA9CCF522D7B17DA707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d614df81bcf47e0b63fcb406222399f xmlns="382c98e5-d3ae-4d6b-94a2-eac00831c77d">
      <Terms xmlns="http://schemas.microsoft.com/office/infopath/2007/PartnerControls"/>
    </od614df81bcf47e0b63fcb406222399f>
    <dd16e849698b4f31a297a54bc8fd7c41 xmlns="382c98e5-d3ae-4d6b-94a2-eac00831c77d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</TermName>
          <TermId xmlns="http://schemas.microsoft.com/office/infopath/2007/PartnerControls">4f4e78a5-7ceb-49b5-9e00-0729c5fd262e</TermId>
        </TermInfo>
      </Terms>
    </dd16e849698b4f31a297a54bc8fd7c41>
    <TaxCatchAll xmlns="382c98e5-d3ae-4d6b-94a2-eac00831c77d">
      <Value>1</Value>
    </TaxCatchAll>
    <kcee406656e94b739134cb10fd7609bc xmlns="382c98e5-d3ae-4d6b-94a2-eac00831c77d">
      <Terms xmlns="http://schemas.microsoft.com/office/infopath/2007/PartnerControls"/>
    </kcee406656e94b739134cb10fd7609bc>
    <_dlc_DocId xmlns="823f92c0-59e0-4074-9da3-48e63d874dee">EVQ3JKNYX6M4-29-6395</_dlc_DocId>
    <_dlc_DocIdUrl xmlns="823f92c0-59e0-4074-9da3-48e63d874dee">
      <Url>https://apbvera.sharepoint.com/sites/intranet/projecten/_layouts/15/DocIdRedir.aspx?ID=EVQ3JKNYX6M4-29-6395</Url>
      <Description>EVQ3JKNYX6M4-29-6395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atie" ma:contentTypeID="0x010100FF9AAC1A7D10754FA9CCF522D7B17DA7070059A18E7097858544B8838AA4F271BC8C" ma:contentTypeVersion="88" ma:contentTypeDescription="" ma:contentTypeScope="" ma:versionID="c6e3c5b2a2e4f7495e39e98b10c1144b">
  <xsd:schema xmlns:xsd="http://www.w3.org/2001/XMLSchema" xmlns:xs="http://www.w3.org/2001/XMLSchema" xmlns:p="http://schemas.microsoft.com/office/2006/metadata/properties" xmlns:ns2="382c98e5-d3ae-4d6b-94a2-eac00831c77d" xmlns:ns3="823f92c0-59e0-4074-9da3-48e63d874dee" targetNamespace="http://schemas.microsoft.com/office/2006/metadata/properties" ma:root="true" ma:fieldsID="483445fe8bf46fe8a562261880e971b1" ns2:_="" ns3:_="">
    <xsd:import namespace="382c98e5-d3ae-4d6b-94a2-eac00831c77d"/>
    <xsd:import namespace="823f92c0-59e0-4074-9da3-48e63d874de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d16e849698b4f31a297a54bc8fd7c41" minOccurs="0"/>
                <xsd:element ref="ns2:od614df81bcf47e0b63fcb406222399f" minOccurs="0"/>
                <xsd:element ref="ns2:kcee406656e94b739134cb10fd7609bc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2c98e5-d3ae-4d6b-94a2-eac00831c77d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28a5c014-12c9-48f3-a6c4-41ba6f00700a}" ma:internalName="TaxCatchAll" ma:showField="CatchAllData" ma:web="823f92c0-59e0-4074-9da3-48e63d874d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28a5c014-12c9-48f3-a6c4-41ba6f00700a}" ma:internalName="TaxCatchAllLabel" ma:readOnly="true" ma:showField="CatchAllDataLabel" ma:web="823f92c0-59e0-4074-9da3-48e63d874d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d16e849698b4f31a297a54bc8fd7c41" ma:index="10" nillable="true" ma:taxonomy="true" ma:internalName="dd16e849698b4f31a297a54bc8fd7c41" ma:taxonomyFieldName="Bestemming" ma:displayName="Bestemming" ma:default="1;#Intern|4f4e78a5-7ceb-49b5-9e00-0729c5fd262e" ma:fieldId="{dd16e849-698b-4f31-a297-a54bc8fd7c41}" ma:sspId="33d0aa9e-ce51-470f-b3a0-dca89a96fbfe" ma:termSetId="80431e18-13d1-4b06-879a-c45c5821aa7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d614df81bcf47e0b63fcb406222399f" ma:index="12" nillable="true" ma:taxonomy="true" ma:internalName="od614df81bcf47e0b63fcb406222399f" ma:taxonomyFieldName="VERA_x0020_categorie_x00eb_n" ma:displayName="VERA categorieën" ma:default="" ma:fieldId="{8d614df8-1bcf-47e0-b63f-cb406222399f}" ma:taxonomyMulti="true" ma:sspId="33d0aa9e-ce51-470f-b3a0-dca89a96fbfe" ma:termSetId="3174fa62-7310-40fb-a191-d3ca1f6c82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cee406656e94b739134cb10fd7609bc" ma:index="14" nillable="true" ma:taxonomy="true" ma:internalName="kcee406656e94b739134cb10fd7609bc" ma:taxonomyFieldName="Topic" ma:displayName="Topic" ma:default="" ma:fieldId="{4cee4066-56e9-4b73-9134-cb10fd7609bc}" ma:taxonomyMulti="true" ma:sspId="33d0aa9e-ce51-470f-b3a0-dca89a96fbfe" ma:termSetId="3ff9d913-c997-4a3a-adb7-ee2d4430a3d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3f92c0-59e0-4074-9da3-48e63d874dee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17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93340D1-40C9-4EB2-9980-7D52F57670DC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BEF32724-E07D-472D-83C9-87A646F32C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D02156-B19F-43B6-ACCA-6D9F298F817F}">
  <ds:schemaRefs>
    <ds:schemaRef ds:uri="http://schemas.microsoft.com/office/2006/documentManagement/types"/>
    <ds:schemaRef ds:uri="http://schemas.microsoft.com/office/2006/metadata/properties"/>
    <ds:schemaRef ds:uri="823f92c0-59e0-4074-9da3-48e63d874dee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382c98e5-d3ae-4d6b-94a2-eac00831c77d"/>
  </ds:schemaRefs>
</ds:datastoreItem>
</file>

<file path=customXml/itemProps4.xml><?xml version="1.0" encoding="utf-8"?>
<ds:datastoreItem xmlns:ds="http://schemas.openxmlformats.org/officeDocument/2006/customXml" ds:itemID="{F252E243-31DE-46A2-B941-79E4559ADA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2c98e5-d3ae-4d6b-94a2-eac00831c77d"/>
    <ds:schemaRef ds:uri="823f92c0-59e0-4074-9da3-48e63d874d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BBDA16C7-FFC2-4CE7-A57D-42C7CC3BB95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Klikprijzen multifunctionals</vt:lpstr>
      <vt:lpstr>Huurprijzen multifunctionals</vt:lpstr>
      <vt:lpstr>Klikprijzen printers</vt:lpstr>
      <vt:lpstr>Huurprijzen printers</vt:lpstr>
      <vt:lpstr>Printer Optioneel</vt:lpstr>
      <vt:lpstr>Scanner Optioneel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</dc:creator>
  <cp:keywords/>
  <dc:description/>
  <cp:lastModifiedBy>Schaubroeck Administrator</cp:lastModifiedBy>
  <cp:revision/>
  <cp:lastPrinted>2018-09-05T08:25:28Z</cp:lastPrinted>
  <dcterms:created xsi:type="dcterms:W3CDTF">2018-07-25T12:35:38Z</dcterms:created>
  <dcterms:modified xsi:type="dcterms:W3CDTF">2019-04-09T13:51:52Z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0x010100FF9AAC1A7D10754FA9CCF522D7B17DA7070059A18E7097858544B8838AA4F271BC8C</vt:lpwstr>
  </property>
  <property fmtid="{D5CDD505-2E9C-101B-9397-08002B2CF9AE}" pid="3" name="Bestemming">
    <vt:lpwstr>1;#Intern|4f4e78a5-7ceb-49b5-9e00-0729c5fd262e</vt:lpwstr>
  </property>
  <property fmtid="{D5CDD505-2E9C-101B-9397-08002B2CF9AE}" pid="4" name="_dlc_DocIdItemGuid">
    <vt:lpwstr>b0e2828f-2fc5-49cb-93af-d28aa4f30b87</vt:lpwstr>
  </property>
</Properties>
</file>